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7E47EF19-6F8E-4302-A829-1C0EA617CA71}" xr6:coauthVersionLast="47" xr6:coauthVersionMax="47" xr10:uidLastSave="{00000000-0000-0000-0000-000000000000}"/>
  <bookViews>
    <workbookView xWindow="-108" yWindow="-108" windowWidth="23256" windowHeight="12456" xr2:uid="{CFCF4FDC-4915-48F1-A42D-985F7A61ED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<sst xmlns="http://schemas.openxmlformats.org/spreadsheetml/2006/main" count="14" uniqueCount="13">
  <si>
    <t>Año</t>
  </si>
  <si>
    <t>VPM*</t>
  </si>
  <si>
    <t>Renta hidrocarburífera</t>
  </si>
  <si>
    <t>% VPH capturado por el Estado</t>
  </si>
  <si>
    <t>Índice de precios de los combustibles (2016=100)</t>
  </si>
  <si>
    <t>Total general</t>
  </si>
  <si>
    <t>-</t>
  </si>
  <si>
    <t>Participación del Estado en la renta de los hidrocarburos e índice de precios de los combustibles, 2010-2021</t>
  </si>
  <si>
    <t>(porcentaje e índice 2016 = 100)</t>
  </si>
  <si>
    <t>Fuente: Superintendencia Nacional de Aduanas y de Administración Tributaria (Sunat) y PERUPETRO.</t>
  </si>
  <si>
    <t>Elaboración: GPC.</t>
  </si>
  <si>
    <t>*Sumatoria de gas, LGN y petróleo.</t>
  </si>
  <si>
    <t>*Actualizado 08.11.22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</si>
</sst>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164" fontId="0" fillId="3" borderId="2" xfId="0" applyNumberFormat="1" applyFill="1" applyBorder="1"/>
    <xf numFmtId="9" fontId="0" fillId="3" borderId="2" xfId="1" applyFont="1" applyFill="1" applyBorder="1"/>
    <xf numFmtId="165" fontId="0" fillId="3" borderId="3" xfId="0" applyNumberForma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0" fillId="3" borderId="0" xfId="0" applyNumberFormat="1" applyFill="1"/>
    <xf numFmtId="9" fontId="0" fillId="3" borderId="0" xfId="1" applyFont="1" applyFill="1" applyBorder="1"/>
    <xf numFmtId="165" fontId="0" fillId="3" borderId="5" xfId="0" applyNumberFormat="1" applyFill="1" applyBorder="1" applyAlignment="1">
      <alignment vertical="center" wrapText="1"/>
    </xf>
    <xf numFmtId="1" fontId="0" fillId="3" borderId="5" xfId="0" applyNumberForma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164" fontId="0" fillId="3" borderId="7" xfId="0" applyNumberFormat="1" applyFill="1" applyBorder="1"/>
    <xf numFmtId="9" fontId="0" fillId="3" borderId="7" xfId="1" applyFont="1" applyFill="1" applyBorder="1"/>
    <xf numFmtId="165" fontId="0" fillId="3" borderId="8" xfId="0" applyNumberFormat="1" applyFill="1" applyBorder="1" applyAlignment="1">
      <alignment vertical="center" wrapText="1"/>
    </xf>
    <xf numFmtId="0" fontId="2" fillId="2" borderId="6" xfId="0" applyFont="1" applyFill="1" applyBorder="1"/>
    <xf numFmtId="164" fontId="3" fillId="3" borderId="7" xfId="0" applyNumberFormat="1" applyFont="1" applyFill="1" applyBorder="1"/>
    <xf numFmtId="0" fontId="0" fillId="3" borderId="8" xfId="0" applyFill="1" applyBorder="1"/>
  </cellXfs>
  <cellStyles count="2">
    <cellStyle name="Normal" xfId="0" builtinId="0"/>
    <cellStyle name="Porcentaje 2" xfId="1" xr:uid="{7FB20BE3-CC27-4CB0-BD63-08A9B8EC8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6DDC-1721-4E39-B838-2A8101CF1EB5}">
  <dimension ref="A1:E22"/>
  <sheetViews>
    <sheetView tabSelected="1" workbookViewId="0">
      <selection activeCell="D22" sqref="D22"/>
    </sheetView>
  </sheetViews>
  <sheetFormatPr defaultRowHeight="14.4" x14ac:dyDescent="0.3"/>
  <cols>
    <col min="3" max="3" width="19.6640625" bestFit="1" customWidth="1"/>
    <col min="4" max="4" width="26.5546875" bestFit="1" customWidth="1"/>
    <col min="5" max="5" width="41.33203125" bestFit="1" customWidth="1"/>
  </cols>
  <sheetData>
    <row r="1" spans="1:5" x14ac:dyDescent="0.3">
      <c r="A1" s="1" t="s">
        <v>7</v>
      </c>
    </row>
    <row r="2" spans="1:5" x14ac:dyDescent="0.3">
      <c r="A2" s="1" t="s">
        <v>8</v>
      </c>
    </row>
    <row r="3" spans="1:5" ht="15" thickBot="1" x14ac:dyDescent="0.35"/>
    <row r="4" spans="1:5" ht="15" thickBot="1" x14ac:dyDescent="0.3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5" x14ac:dyDescent="0.3">
      <c r="A5" s="2">
        <v>2010</v>
      </c>
      <c r="B5" s="6">
        <v>12061708315.493626</v>
      </c>
      <c r="C5" s="6">
        <v>5057368381.0180426</v>
      </c>
      <c r="D5" s="7">
        <f t="shared" ref="D5:D16" si="0">C5/B5</f>
        <v>0.41929121885012766</v>
      </c>
      <c r="E5" s="8">
        <v>178.52656275550399</v>
      </c>
    </row>
    <row r="6" spans="1:5" x14ac:dyDescent="0.3">
      <c r="A6" s="9">
        <v>2011</v>
      </c>
      <c r="B6" s="10">
        <v>16829980256.945484</v>
      </c>
      <c r="C6" s="10">
        <v>7542967417.4312477</v>
      </c>
      <c r="D6" s="11">
        <f t="shared" si="0"/>
        <v>0.44818634973254806</v>
      </c>
      <c r="E6" s="12">
        <v>231.511766753182</v>
      </c>
    </row>
    <row r="7" spans="1:5" x14ac:dyDescent="0.3">
      <c r="A7" s="9">
        <v>2012</v>
      </c>
      <c r="B7" s="10">
        <v>15518072959.635012</v>
      </c>
      <c r="C7" s="10">
        <v>7459379049.4556093</v>
      </c>
      <c r="D7" s="11">
        <f t="shared" si="0"/>
        <v>0.48068977822559839</v>
      </c>
      <c r="E7" s="12">
        <v>228.12097579449099</v>
      </c>
    </row>
    <row r="8" spans="1:5" x14ac:dyDescent="0.3">
      <c r="A8" s="9">
        <v>2013</v>
      </c>
      <c r="B8" s="10">
        <v>15308305598.152184</v>
      </c>
      <c r="C8" s="10">
        <v>7134079660.4444771</v>
      </c>
      <c r="D8" s="11">
        <f t="shared" si="0"/>
        <v>0.46602673396496663</v>
      </c>
      <c r="E8" s="12">
        <v>225.87989261998001</v>
      </c>
    </row>
    <row r="9" spans="1:5" x14ac:dyDescent="0.3">
      <c r="A9" s="9">
        <v>2014</v>
      </c>
      <c r="B9" s="10">
        <v>14872582788.058519</v>
      </c>
      <c r="C9" s="10">
        <v>6660509191.0816412</v>
      </c>
      <c r="D9" s="11">
        <f t="shared" si="0"/>
        <v>0.44783809819700526</v>
      </c>
      <c r="E9" s="12">
        <v>212.32069526033899</v>
      </c>
    </row>
    <row r="10" spans="1:5" x14ac:dyDescent="0.3">
      <c r="A10" s="9">
        <v>2015</v>
      </c>
      <c r="B10" s="10">
        <v>8220863057.6406393</v>
      </c>
      <c r="C10" s="10">
        <v>3043272259.2522831</v>
      </c>
      <c r="D10" s="11">
        <f t="shared" si="0"/>
        <v>0.37018890083855649</v>
      </c>
      <c r="E10" s="12">
        <v>118.982121133796</v>
      </c>
    </row>
    <row r="11" spans="1:5" x14ac:dyDescent="0.3">
      <c r="A11" s="9">
        <v>2016</v>
      </c>
      <c r="B11" s="10">
        <v>7358683139.9893274</v>
      </c>
      <c r="C11" s="10">
        <v>2448715024.3716927</v>
      </c>
      <c r="D11" s="11">
        <f t="shared" si="0"/>
        <v>0.33276538448362164</v>
      </c>
      <c r="E11" s="13">
        <v>100</v>
      </c>
    </row>
    <row r="12" spans="1:5" x14ac:dyDescent="0.3">
      <c r="A12" s="9">
        <v>2017</v>
      </c>
      <c r="B12" s="10">
        <v>8773785517.8374691</v>
      </c>
      <c r="C12" s="10">
        <v>3515499062.1855102</v>
      </c>
      <c r="D12" s="11">
        <f t="shared" si="0"/>
        <v>0.40068212917199253</v>
      </c>
      <c r="E12" s="12">
        <v>123.30069799332399</v>
      </c>
    </row>
    <row r="13" spans="1:5" x14ac:dyDescent="0.3">
      <c r="A13" s="9">
        <v>2018</v>
      </c>
      <c r="B13" s="10">
        <v>11691348529.685438</v>
      </c>
      <c r="C13" s="10">
        <v>4572178424.2417755</v>
      </c>
      <c r="D13" s="11">
        <f t="shared" si="0"/>
        <v>0.39107365695519064</v>
      </c>
      <c r="E13" s="12">
        <v>156.53475720140099</v>
      </c>
    </row>
    <row r="14" spans="1:5" x14ac:dyDescent="0.3">
      <c r="A14" s="9">
        <v>2019</v>
      </c>
      <c r="B14" s="10">
        <v>9545877733.0857048</v>
      </c>
      <c r="C14" s="10">
        <v>3567278456.5211434</v>
      </c>
      <c r="D14" s="11">
        <f t="shared" si="0"/>
        <v>0.37369831840157258</v>
      </c>
      <c r="E14" s="12">
        <v>129.284979196341</v>
      </c>
    </row>
    <row r="15" spans="1:5" x14ac:dyDescent="0.3">
      <c r="A15" s="9">
        <v>2020</v>
      </c>
      <c r="B15" s="10">
        <v>6669652882.0492287</v>
      </c>
      <c r="C15" s="10">
        <v>2410245962.3305197</v>
      </c>
      <c r="D15" s="11">
        <f t="shared" si="0"/>
        <v>0.3613750228017833</v>
      </c>
      <c r="E15" s="12">
        <v>91.7048926529027</v>
      </c>
    </row>
    <row r="16" spans="1:5" ht="15" thickBot="1" x14ac:dyDescent="0.35">
      <c r="A16" s="14">
        <v>2021</v>
      </c>
      <c r="B16" s="15">
        <v>16310826468.660576</v>
      </c>
      <c r="C16" s="15">
        <v>6226498670.9579964</v>
      </c>
      <c r="D16" s="16">
        <f t="shared" si="0"/>
        <v>0.38174023142981228</v>
      </c>
      <c r="E16" s="17">
        <v>183.08872268266401</v>
      </c>
    </row>
    <row r="17" spans="1:5" ht="15" thickBot="1" x14ac:dyDescent="0.35">
      <c r="A17" s="18" t="s">
        <v>5</v>
      </c>
      <c r="B17" s="15"/>
      <c r="C17" s="15"/>
      <c r="D17" s="19" t="s">
        <v>6</v>
      </c>
      <c r="E17" s="20" t="s">
        <v>6</v>
      </c>
    </row>
    <row r="19" spans="1:5" x14ac:dyDescent="0.3">
      <c r="A19" s="1" t="s">
        <v>9</v>
      </c>
    </row>
    <row r="20" spans="1:5" x14ac:dyDescent="0.3">
      <c r="A20" s="1" t="s">
        <v>10</v>
      </c>
    </row>
    <row r="21" spans="1:5" x14ac:dyDescent="0.3">
      <c r="A21" s="1" t="s">
        <v>11</v>
      </c>
    </row>
    <row r="22" spans="1:5" x14ac:dyDescent="0.3">
      <c r="A22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2023-02-10T15:38:04Z</dcterms:created>
  <dcterms:modified xsi:type="dcterms:W3CDTF">2023-02-10T15:39:57Z</dcterms:modified>
</cp:coreProperties>
</file>