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l$\Ubuntu-20.04\home\mel\proyectos\propuesta-ciudadana-2020\public\data\2022\"/>
    </mc:Choice>
  </mc:AlternateContent>
  <xr:revisionPtr revIDLastSave="0" documentId="8_{4BC2F2B5-7D53-4ED3-9984-4AAB4D39581F}" xr6:coauthVersionLast="47" xr6:coauthVersionMax="47" xr10:uidLastSave="{00000000-0000-0000-0000-000000000000}"/>
  <bookViews>
    <workbookView xWindow="-108" yWindow="-108" windowWidth="23256" windowHeight="12456" xr2:uid="{CF64172F-554B-462F-AD5B-A17B4EFDB0D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<sst xmlns="http://schemas.openxmlformats.org/spreadsheetml/2006/main" count="10" uniqueCount="10">
  <si>
    <t>Año</t>
  </si>
  <si>
    <t>Total renta</t>
  </si>
  <si>
    <t>VPM</t>
  </si>
  <si>
    <t>Porcentaje del VPM captado por el Estado</t>
  </si>
  <si>
    <t>Índice de precio de los metales</t>
  </si>
  <si>
    <t>Participación del Estado en la riqueza generada por el sector minero e índice de precios de los metales, 2010-2021</t>
  </si>
  <si>
    <t>(porcentaje)</t>
  </si>
  <si>
    <t>Fuente: Superintendencia Nacional de Aduanas y de Administración Tributaria (Sunat), Portal de Transparencia Económica - Ministerio de Economía y Finanzas (MEF) y Fondo Monetario Internacional (FMI).</t>
  </si>
  <si>
    <t>Elaboración: GPC.</t>
  </si>
  <si>
    <t xml:space="preserve">*En reportes anteriores Propuesta Ciudadana usó el índice compuesto del precio de los commodities. En este reporte utilizamos el índice desagreado del precio de los metales.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</si>
</sst>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,,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0"/>
      <name val="Courier"/>
      <family val="3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39" fontId="5" fillId="0" borderId="0"/>
  </cellStyleXfs>
  <cellXfs count="17">
    <xf numFmtId="0" fontId="0" fillId="0" borderId="0" xfId="0"/>
    <xf numFmtId="0" fontId="2" fillId="0" borderId="0" xfId="0" applyFont="1"/>
    <xf numFmtId="0" fontId="4" fillId="0" borderId="0" xfId="3" applyFont="1"/>
    <xf numFmtId="39" fontId="6" fillId="2" borderId="1" xfId="4" applyFont="1" applyFill="1" applyBorder="1" applyAlignment="1">
      <alignment horizontal="center" vertical="center"/>
    </xf>
    <xf numFmtId="39" fontId="7" fillId="3" borderId="2" xfId="4" applyFont="1" applyFill="1" applyBorder="1" applyAlignment="1">
      <alignment horizontal="center" vertical="center"/>
    </xf>
    <xf numFmtId="39" fontId="7" fillId="3" borderId="2" xfId="4" applyFont="1" applyFill="1" applyBorder="1" applyAlignment="1">
      <alignment horizontal="center" vertical="center" wrapText="1"/>
    </xf>
    <xf numFmtId="39" fontId="7" fillId="3" borderId="3" xfId="4" applyFont="1" applyFill="1" applyBorder="1" applyAlignment="1">
      <alignment horizontal="center" vertical="center" wrapText="1"/>
    </xf>
    <xf numFmtId="1" fontId="8" fillId="2" borderId="4" xfId="4" applyNumberFormat="1" applyFont="1" applyFill="1" applyBorder="1" applyAlignment="1">
      <alignment horizontal="center" vertical="center"/>
    </xf>
    <xf numFmtId="164" fontId="9" fillId="3" borderId="0" xfId="1" applyNumberFormat="1" applyFont="1" applyFill="1" applyBorder="1" applyAlignment="1">
      <alignment horizontal="right"/>
    </xf>
    <xf numFmtId="164" fontId="9" fillId="3" borderId="0" xfId="0" applyNumberFormat="1" applyFont="1" applyFill="1"/>
    <xf numFmtId="9" fontId="10" fillId="3" borderId="0" xfId="2" applyFont="1" applyFill="1" applyBorder="1"/>
    <xf numFmtId="2" fontId="10" fillId="3" borderId="5" xfId="0" applyNumberFormat="1" applyFont="1" applyFill="1" applyBorder="1" applyAlignment="1">
      <alignment vertical="center" wrapText="1"/>
    </xf>
    <xf numFmtId="1" fontId="8" fillId="2" borderId="6" xfId="4" applyNumberFormat="1" applyFont="1" applyFill="1" applyBorder="1" applyAlignment="1">
      <alignment horizontal="center" vertical="center"/>
    </xf>
    <xf numFmtId="164" fontId="9" fillId="4" borderId="7" xfId="1" applyNumberFormat="1" applyFont="1" applyFill="1" applyBorder="1" applyAlignment="1">
      <alignment horizontal="right"/>
    </xf>
    <xf numFmtId="164" fontId="9" fillId="3" borderId="7" xfId="0" applyNumberFormat="1" applyFont="1" applyFill="1" applyBorder="1"/>
    <xf numFmtId="9" fontId="10" fillId="3" borderId="7" xfId="2" applyFont="1" applyFill="1" applyBorder="1"/>
    <xf numFmtId="2" fontId="10" fillId="3" borderId="8" xfId="0" applyNumberFormat="1" applyFont="1" applyFill="1" applyBorder="1" applyAlignment="1">
      <alignment vertical="center" wrapText="1"/>
    </xf>
  </cellXfs>
  <cellStyles count="5">
    <cellStyle name="Comma" xfId="1" builtinId="3"/>
    <cellStyle name="Normal" xfId="0" builtinId="0"/>
    <cellStyle name="Normal 4" xfId="3" xr:uid="{EB6B0F78-1D5D-4657-A241-842EBAEDE671}"/>
    <cellStyle name="Normal_Cuadros 9-13" xfId="4" xr:uid="{AD064422-C2AA-4D53-ABF9-E7B9ECD524D5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DC5D92-6F53-467B-ACD8-4C3A87151436}">
  <dimension ref="A1:E20"/>
  <sheetViews>
    <sheetView tabSelected="1" workbookViewId="0">
      <selection activeCell="A18" sqref="A18:A20"/>
    </sheetView>
  </sheetViews>
  <sheetFormatPr defaultRowHeight="14.4" x14ac:dyDescent="0.3"/>
  <sheetData>
    <row r="1" spans="1:5" x14ac:dyDescent="0.3">
      <c r="A1" s="1" t="s">
        <v>5</v>
      </c>
      <c r="B1" s="2"/>
    </row>
    <row r="2" spans="1:5" x14ac:dyDescent="0.3">
      <c r="A2" s="1" t="s">
        <v>6</v>
      </c>
    </row>
    <row r="3" spans="1:5" ht="15" thickBot="1" x14ac:dyDescent="0.35"/>
    <row r="4" spans="1:5" ht="69.599999999999994" thickBot="1" x14ac:dyDescent="0.35">
      <c r="A4" s="3" t="s">
        <v>0</v>
      </c>
      <c r="B4" s="4" t="s">
        <v>1</v>
      </c>
      <c r="C4" s="4" t="s">
        <v>2</v>
      </c>
      <c r="D4" s="5" t="s">
        <v>3</v>
      </c>
      <c r="E4" s="6" t="s">
        <v>4</v>
      </c>
    </row>
    <row r="5" spans="1:5" x14ac:dyDescent="0.3">
      <c r="A5" s="7">
        <v>2010</v>
      </c>
      <c r="B5" s="8">
        <v>8960588476.9999943</v>
      </c>
      <c r="C5" s="9">
        <v>63003195824.74614</v>
      </c>
      <c r="D5" s="10">
        <f>B5/C5</f>
        <v>0.14222434845885215</v>
      </c>
      <c r="E5" s="11">
        <v>142.897365555427</v>
      </c>
    </row>
    <row r="6" spans="1:5" x14ac:dyDescent="0.3">
      <c r="A6" s="7">
        <v>2011</v>
      </c>
      <c r="B6" s="8">
        <v>11283326027.420027</v>
      </c>
      <c r="C6" s="9">
        <v>78098541390.22583</v>
      </c>
      <c r="D6" s="10">
        <f t="shared" ref="D6:D16" si="0">B6/C6</f>
        <v>0.14447550269910872</v>
      </c>
      <c r="E6" s="11">
        <v>169.976017638586</v>
      </c>
    </row>
    <row r="7" spans="1:5" x14ac:dyDescent="0.3">
      <c r="A7" s="7">
        <v>2012</v>
      </c>
      <c r="B7" s="8">
        <v>9602036572.3300171</v>
      </c>
      <c r="C7" s="9">
        <v>70942082388.014679</v>
      </c>
      <c r="D7" s="10">
        <f t="shared" si="0"/>
        <v>0.13535036256494543</v>
      </c>
      <c r="E7" s="11">
        <v>154.057388900961</v>
      </c>
    </row>
    <row r="8" spans="1:5" x14ac:dyDescent="0.3">
      <c r="A8" s="7">
        <v>2013</v>
      </c>
      <c r="B8" s="8">
        <v>7621231885.399992</v>
      </c>
      <c r="C8" s="9">
        <v>65199902006.270081</v>
      </c>
      <c r="D8" s="10">
        <f t="shared" si="0"/>
        <v>0.11689023527469536</v>
      </c>
      <c r="E8" s="11">
        <v>140.342508401202</v>
      </c>
    </row>
    <row r="9" spans="1:5" x14ac:dyDescent="0.3">
      <c r="A9" s="7">
        <v>2014</v>
      </c>
      <c r="B9" s="8">
        <v>6077279795.8799963</v>
      </c>
      <c r="C9" s="9">
        <v>59824675175.05645</v>
      </c>
      <c r="D9" s="10">
        <f t="shared" si="0"/>
        <v>0.10158483565680743</v>
      </c>
      <c r="E9" s="11">
        <v>124.407583973909</v>
      </c>
    </row>
    <row r="10" spans="1:5" x14ac:dyDescent="0.3">
      <c r="A10" s="7">
        <v>2015</v>
      </c>
      <c r="B10" s="8">
        <v>4096853735.3700089</v>
      </c>
      <c r="C10" s="9">
        <v>62028409568.651443</v>
      </c>
      <c r="D10" s="10">
        <f t="shared" si="0"/>
        <v>6.6048021605901674E-2</v>
      </c>
      <c r="E10" s="11">
        <v>99.652510125745593</v>
      </c>
    </row>
    <row r="11" spans="1:5" x14ac:dyDescent="0.3">
      <c r="A11" s="7">
        <v>2016</v>
      </c>
      <c r="B11" s="8">
        <v>4788633205.300005</v>
      </c>
      <c r="C11" s="9">
        <v>74208156200.522217</v>
      </c>
      <c r="D11" s="10">
        <f t="shared" si="0"/>
        <v>6.4529742422926639E-2</v>
      </c>
      <c r="E11" s="11">
        <v>100</v>
      </c>
    </row>
    <row r="12" spans="1:5" x14ac:dyDescent="0.3">
      <c r="A12" s="7">
        <v>2017</v>
      </c>
      <c r="B12" s="8">
        <v>8089199011.2000017</v>
      </c>
      <c r="C12" s="9">
        <v>84577606973.240662</v>
      </c>
      <c r="D12" s="10">
        <f t="shared" si="0"/>
        <v>9.5642325441524109E-2</v>
      </c>
      <c r="E12" s="11">
        <v>111.684070522642</v>
      </c>
    </row>
    <row r="13" spans="1:5" x14ac:dyDescent="0.3">
      <c r="A13" s="7">
        <v>2018</v>
      </c>
      <c r="B13" s="8">
        <v>7901130800.8400068</v>
      </c>
      <c r="C13" s="9">
        <v>89539441653.581909</v>
      </c>
      <c r="D13" s="10">
        <f t="shared" si="0"/>
        <v>8.8241903846224531E-2</v>
      </c>
      <c r="E13" s="11">
        <v>116.072878794779</v>
      </c>
    </row>
    <row r="14" spans="1:5" x14ac:dyDescent="0.3">
      <c r="A14" s="7">
        <v>2019</v>
      </c>
      <c r="B14" s="8">
        <v>7293195268.5</v>
      </c>
      <c r="C14" s="9">
        <v>86582191674.34726</v>
      </c>
      <c r="D14" s="10">
        <f t="shared" si="0"/>
        <v>8.423435729059793E-2</v>
      </c>
      <c r="E14" s="11">
        <v>124.082961446974</v>
      </c>
    </row>
    <row r="15" spans="1:5" x14ac:dyDescent="0.3">
      <c r="A15" s="7">
        <v>2020</v>
      </c>
      <c r="B15" s="8">
        <v>7293195268.5</v>
      </c>
      <c r="C15" s="9">
        <v>82672046177.191986</v>
      </c>
      <c r="D15" s="10">
        <f t="shared" si="0"/>
        <v>8.8218395524750984E-2</v>
      </c>
      <c r="E15" s="11">
        <v>142.06331512646901</v>
      </c>
    </row>
    <row r="16" spans="1:5" ht="15" thickBot="1" x14ac:dyDescent="0.35">
      <c r="A16" s="12">
        <v>2021</v>
      </c>
      <c r="B16" s="13">
        <v>15293508525.859999</v>
      </c>
      <c r="C16" s="14">
        <v>139716427420.86285</v>
      </c>
      <c r="D16" s="15">
        <f t="shared" si="0"/>
        <v>0.1094610620109252</v>
      </c>
      <c r="E16" s="16">
        <v>176.92764943472201</v>
      </c>
    </row>
    <row r="18" spans="1:1" x14ac:dyDescent="0.3">
      <c r="A18" s="1" t="s">
        <v>7</v>
      </c>
    </row>
    <row r="19" spans="1:1" x14ac:dyDescent="0.3">
      <c r="A19" s="1" t="s">
        <v>8</v>
      </c>
    </row>
    <row r="20" spans="1:1" x14ac:dyDescent="0.3">
      <c r="A20" s="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</dc:creator>
  <cp:lastModifiedBy>Mel</cp:lastModifiedBy>
  <dcterms:created xsi:type="dcterms:W3CDTF">2023-02-10T04:18:18Z</dcterms:created>
  <dcterms:modified xsi:type="dcterms:W3CDTF">2023-02-10T04:18:43Z</dcterms:modified>
</cp:coreProperties>
</file>